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2767" windowWidth="23250" windowHeight="12570" activeTab="0"/>
  </bookViews>
  <sheets>
    <sheet name="Nivel I" sheetId="1" r:id="rId1"/>
    <sheet name="Nivel II" sheetId="2" r:id="rId2"/>
  </sheets>
  <definedNames>
    <definedName name="_xlnm._FilterDatabase" localSheetId="0" hidden="1">'Nivel I'!$A$1:$F$50</definedName>
    <definedName name="_xlnm._FilterDatabase" localSheetId="1" hidden="1">'Nivel II'!$A$1:$F$23</definedName>
  </definedNames>
  <calcPr fullCalcOnLoad="1"/>
</workbook>
</file>

<file path=xl/sharedStrings.xml><?xml version="1.0" encoding="utf-8"?>
<sst xmlns="http://schemas.openxmlformats.org/spreadsheetml/2006/main" count="219" uniqueCount="77">
  <si>
    <t>Zunga o traje de baño de 1 pieza para damas</t>
  </si>
  <si>
    <t>Sandalias antideslizantes</t>
  </si>
  <si>
    <t>bata</t>
  </si>
  <si>
    <t>Gorro de baño</t>
  </si>
  <si>
    <t>Botines con cierre y planta rigida</t>
  </si>
  <si>
    <t>Aletas con talón</t>
  </si>
  <si>
    <t>Aletas sin talón</t>
  </si>
  <si>
    <t>Snorkel</t>
  </si>
  <si>
    <t>Casco para aguas torrentosas</t>
  </si>
  <si>
    <t>Cinturón de plomo (10 Kg)</t>
  </si>
  <si>
    <t>Guantes de neopreno</t>
  </si>
  <si>
    <t>Silbato</t>
  </si>
  <si>
    <t>Bolso ventilado para equipo</t>
  </si>
  <si>
    <t>Cuerda de lanzamiento</t>
  </si>
  <si>
    <t>Tubo de rescate</t>
  </si>
  <si>
    <t>Tripode</t>
  </si>
  <si>
    <t>Moto de agua.</t>
  </si>
  <si>
    <t>Origen</t>
  </si>
  <si>
    <t>Toalla de baño azul</t>
  </si>
  <si>
    <t>Total</t>
  </si>
  <si>
    <t xml:space="preserve">Mosquetones HMS </t>
  </si>
  <si>
    <t>Poleas P50</t>
  </si>
  <si>
    <t>Descendedores tipo 8 con orejas</t>
  </si>
  <si>
    <t xml:space="preserve">Descendores ID </t>
  </si>
  <si>
    <t>Poleas Gemini</t>
  </si>
  <si>
    <t>Cordin 6 mm x1 mts</t>
  </si>
  <si>
    <t>Cinta plana x 6 mts</t>
  </si>
  <si>
    <t>Arnes completo de rescate</t>
  </si>
  <si>
    <t>Chaleco Salvavidas aguas torrentosas</t>
  </si>
  <si>
    <t>Bloqueador Basic</t>
  </si>
  <si>
    <t>Bote inflable con motor 25 Hp</t>
  </si>
  <si>
    <t>Tabla espinal con inmovilizadores</t>
  </si>
  <si>
    <t>Camilla de canastillo</t>
  </si>
  <si>
    <t>Cuadernos</t>
  </si>
  <si>
    <t>Lapiz pasta</t>
  </si>
  <si>
    <t>Manual de curso</t>
  </si>
  <si>
    <t>Mascara de buceo</t>
  </si>
  <si>
    <t>Cuchillo de buceo</t>
  </si>
  <si>
    <t>Linterna de buceo</t>
  </si>
  <si>
    <t>Kayak abierto sin faldón</t>
  </si>
  <si>
    <t>Compra</t>
  </si>
  <si>
    <t>En proceso</t>
  </si>
  <si>
    <t>MATERIAL</t>
  </si>
  <si>
    <t>CANT</t>
  </si>
  <si>
    <t>Valor aprox.</t>
  </si>
  <si>
    <t xml:space="preserve">COLACIONES 9 DIAS </t>
  </si>
  <si>
    <t>COMBUSTIBLE BOTES Y MOTOS</t>
  </si>
  <si>
    <t>ALOJAMIENTOS</t>
  </si>
  <si>
    <t>Por Cuerpo</t>
  </si>
  <si>
    <t>TRASLADOS EN CURSO</t>
  </si>
  <si>
    <t>Arriendo</t>
  </si>
  <si>
    <t>TRASLADOS de Origen</t>
  </si>
  <si>
    <t>Botellas de buceo 12 lts</t>
  </si>
  <si>
    <t>Chaleco compesador</t>
  </si>
  <si>
    <t>Equipo semiautonomo liviano</t>
  </si>
  <si>
    <t>Equipo semiautonomo mediano</t>
  </si>
  <si>
    <t>Linternas submarinas</t>
  </si>
  <si>
    <t>Focos submarinos</t>
  </si>
  <si>
    <t>Compresor alta presión</t>
  </si>
  <si>
    <t>Traje húmedo 5  mm con caperuza</t>
  </si>
  <si>
    <t>Buzo Estandar</t>
  </si>
  <si>
    <t>Insumos</t>
  </si>
  <si>
    <t>Inventario</t>
  </si>
  <si>
    <t>Plato de anclaje</t>
  </si>
  <si>
    <t>Regulador con Octopus y consola</t>
  </si>
  <si>
    <t>Boyerines</t>
  </si>
  <si>
    <t>Fondeos 30 Kgs</t>
  </si>
  <si>
    <t>Bote HDPE</t>
  </si>
  <si>
    <t>Muelle Flotante</t>
  </si>
  <si>
    <t>Cuerdas sumergibles 30 mts</t>
  </si>
  <si>
    <t>Kit de reparación y mantención</t>
  </si>
  <si>
    <t>ANB</t>
  </si>
  <si>
    <t>TIPO GASTO</t>
  </si>
  <si>
    <t>COSTO TOTAL ESTIMADO CURSO BUZO DE RESCATE AUTONOMO</t>
  </si>
  <si>
    <t>COSTO TOTAL ESTIMADO CURSO BUZO DE RESCATE BASICO</t>
  </si>
  <si>
    <t>Subtotal Insumos por cada curso</t>
  </si>
  <si>
    <t>Cuerda de 11 mm x100 mts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</si>
</sst>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_-&quot;$&quot;\ * #,##0_-;\-&quot;$&quot;\ * #,##0_-;_-&quot;$&quot;\ 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6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166" fontId="0" fillId="0" borderId="10" xfId="42" applyNumberFormat="1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166" fontId="33" fillId="0" borderId="0" xfId="42" applyNumberFormat="1" applyFont="1" applyAlignment="1">
      <alignment/>
    </xf>
    <xf numFmtId="167" fontId="0" fillId="0" borderId="10" xfId="44" applyNumberFormat="1" applyFont="1" applyBorder="1" applyAlignment="1">
      <alignment/>
    </xf>
    <xf numFmtId="167" fontId="0" fillId="0" borderId="0" xfId="44" applyNumberFormat="1" applyFont="1" applyAlignment="1">
      <alignment/>
    </xf>
    <xf numFmtId="167" fontId="33" fillId="0" borderId="0" xfId="44" applyNumberFormat="1" applyFont="1" applyAlignment="1">
      <alignment/>
    </xf>
    <xf numFmtId="0" fontId="33" fillId="0" borderId="10" xfId="0" applyFont="1" applyBorder="1" applyAlignment="1">
      <alignment vertical="center"/>
    </xf>
    <xf numFmtId="167" fontId="33" fillId="0" borderId="10" xfId="44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67" fontId="0" fillId="0" borderId="0" xfId="44" applyNumberFormat="1" applyFont="1" applyBorder="1" applyAlignment="1">
      <alignment/>
    </xf>
    <xf numFmtId="167" fontId="0" fillId="0" borderId="10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90" zoomScaleNormal="90" zoomScalePageLayoutView="0" workbookViewId="0" topLeftCell="A1">
      <selection activeCell="A35" sqref="A35"/>
    </sheetView>
  </sheetViews>
  <sheetFormatPr defaultColWidth="11.421875" defaultRowHeight="15"/>
  <cols>
    <col min="1" max="1" width="40.421875" style="0" bestFit="1" customWidth="1"/>
    <col min="2" max="2" width="5.8515625" style="0" bestFit="1" customWidth="1"/>
    <col min="3" max="3" width="12.28125" style="0" bestFit="1" customWidth="1"/>
    <col min="4" max="4" width="14.140625" style="0" bestFit="1" customWidth="1"/>
    <col min="5" max="5" width="10.57421875" style="0" bestFit="1" customWidth="1"/>
  </cols>
  <sheetData>
    <row r="1" spans="1:6" ht="15">
      <c r="A1" s="6" t="s">
        <v>42</v>
      </c>
      <c r="B1" s="6" t="s">
        <v>43</v>
      </c>
      <c r="C1" s="6" t="s">
        <v>44</v>
      </c>
      <c r="D1" s="6" t="s">
        <v>19</v>
      </c>
      <c r="E1" s="6" t="s">
        <v>17</v>
      </c>
      <c r="F1" s="6" t="s">
        <v>72</v>
      </c>
    </row>
    <row r="2" spans="1:6" ht="15">
      <c r="A2" s="4" t="s">
        <v>6</v>
      </c>
      <c r="B2" s="3">
        <v>30</v>
      </c>
      <c r="C2" s="5">
        <v>60000</v>
      </c>
      <c r="D2" s="5">
        <f aca="true" t="shared" si="0" ref="D2:D21">C2*B2</f>
        <v>1800000</v>
      </c>
      <c r="E2" s="3" t="s">
        <v>40</v>
      </c>
      <c r="F2" s="3" t="s">
        <v>61</v>
      </c>
    </row>
    <row r="3" spans="1:6" ht="15">
      <c r="A3" s="4" t="s">
        <v>47</v>
      </c>
      <c r="B3" s="3">
        <v>180</v>
      </c>
      <c r="C3" s="5">
        <v>0</v>
      </c>
      <c r="D3" s="5">
        <f t="shared" si="0"/>
        <v>0</v>
      </c>
      <c r="E3" s="3" t="s">
        <v>71</v>
      </c>
      <c r="F3" s="3" t="s">
        <v>61</v>
      </c>
    </row>
    <row r="4" spans="1:6" ht="15">
      <c r="A4" s="4" t="s">
        <v>12</v>
      </c>
      <c r="B4" s="3">
        <v>30</v>
      </c>
      <c r="C4" s="5">
        <v>35000</v>
      </c>
      <c r="D4" s="5">
        <f t="shared" si="0"/>
        <v>1050000</v>
      </c>
      <c r="E4" s="3" t="s">
        <v>40</v>
      </c>
      <c r="F4" s="3" t="s">
        <v>61</v>
      </c>
    </row>
    <row r="5" spans="1:6" ht="15">
      <c r="A5" s="4" t="s">
        <v>4</v>
      </c>
      <c r="B5" s="3">
        <v>30</v>
      </c>
      <c r="C5" s="5">
        <v>30000</v>
      </c>
      <c r="D5" s="5">
        <f t="shared" si="0"/>
        <v>900000</v>
      </c>
      <c r="E5" s="3" t="s">
        <v>40</v>
      </c>
      <c r="F5" s="3" t="s">
        <v>61</v>
      </c>
    </row>
    <row r="6" spans="1:6" ht="15">
      <c r="A6" s="4" t="s">
        <v>60</v>
      </c>
      <c r="B6" s="3">
        <v>30</v>
      </c>
      <c r="C6" s="5">
        <v>30000</v>
      </c>
      <c r="D6" s="5">
        <f t="shared" si="0"/>
        <v>900000</v>
      </c>
      <c r="E6" s="3" t="s">
        <v>40</v>
      </c>
      <c r="F6" s="3" t="s">
        <v>61</v>
      </c>
    </row>
    <row r="7" spans="1:6" ht="15">
      <c r="A7" s="4" t="s">
        <v>45</v>
      </c>
      <c r="B7" s="3">
        <v>210</v>
      </c>
      <c r="C7" s="5">
        <v>4000</v>
      </c>
      <c r="D7" s="5">
        <f t="shared" si="0"/>
        <v>840000</v>
      </c>
      <c r="E7" s="3" t="s">
        <v>40</v>
      </c>
      <c r="F7" s="3" t="s">
        <v>61</v>
      </c>
    </row>
    <row r="8" spans="1:6" ht="15">
      <c r="A8" s="4" t="s">
        <v>46</v>
      </c>
      <c r="B8" s="3">
        <v>300</v>
      </c>
      <c r="C8" s="5">
        <v>850</v>
      </c>
      <c r="D8" s="5">
        <f t="shared" si="0"/>
        <v>255000</v>
      </c>
      <c r="E8" s="3" t="s">
        <v>40</v>
      </c>
      <c r="F8" s="3" t="s">
        <v>61</v>
      </c>
    </row>
    <row r="9" spans="1:6" ht="15">
      <c r="A9" s="4" t="s">
        <v>33</v>
      </c>
      <c r="B9" s="3">
        <v>30</v>
      </c>
      <c r="C9" s="5">
        <v>2000</v>
      </c>
      <c r="D9" s="5">
        <f t="shared" si="0"/>
        <v>60000</v>
      </c>
      <c r="E9" s="3" t="s">
        <v>40</v>
      </c>
      <c r="F9" s="3" t="s">
        <v>61</v>
      </c>
    </row>
    <row r="10" spans="1:6" ht="15">
      <c r="A10" s="4" t="s">
        <v>37</v>
      </c>
      <c r="B10" s="3">
        <v>30</v>
      </c>
      <c r="C10" s="5">
        <v>20000</v>
      </c>
      <c r="D10" s="5">
        <f t="shared" si="0"/>
        <v>600000</v>
      </c>
      <c r="E10" s="3" t="s">
        <v>40</v>
      </c>
      <c r="F10" s="3" t="s">
        <v>61</v>
      </c>
    </row>
    <row r="11" spans="1:6" ht="15">
      <c r="A11" s="4" t="s">
        <v>3</v>
      </c>
      <c r="B11" s="3">
        <v>30</v>
      </c>
      <c r="C11" s="5">
        <v>2000</v>
      </c>
      <c r="D11" s="5">
        <f t="shared" si="0"/>
        <v>60000</v>
      </c>
      <c r="E11" s="3" t="s">
        <v>40</v>
      </c>
      <c r="F11" s="3" t="s">
        <v>61</v>
      </c>
    </row>
    <row r="12" spans="1:6" ht="15">
      <c r="A12" s="4" t="s">
        <v>10</v>
      </c>
      <c r="B12" s="3">
        <v>30</v>
      </c>
      <c r="C12" s="5">
        <v>20000</v>
      </c>
      <c r="D12" s="5">
        <f t="shared" si="0"/>
        <v>600000</v>
      </c>
      <c r="E12" s="3" t="s">
        <v>40</v>
      </c>
      <c r="F12" s="3" t="s">
        <v>61</v>
      </c>
    </row>
    <row r="13" spans="1:6" ht="15">
      <c r="A13" s="4" t="s">
        <v>34</v>
      </c>
      <c r="B13" s="3">
        <v>30</v>
      </c>
      <c r="C13" s="5">
        <v>100</v>
      </c>
      <c r="D13" s="5">
        <f t="shared" si="0"/>
        <v>3000</v>
      </c>
      <c r="E13" s="3" t="s">
        <v>40</v>
      </c>
      <c r="F13" s="3" t="s">
        <v>61</v>
      </c>
    </row>
    <row r="14" spans="1:6" ht="15">
      <c r="A14" s="4" t="s">
        <v>35</v>
      </c>
      <c r="B14" s="3">
        <v>30</v>
      </c>
      <c r="C14" s="5">
        <v>25000</v>
      </c>
      <c r="D14" s="5">
        <f t="shared" si="0"/>
        <v>750000</v>
      </c>
      <c r="E14" s="3" t="s">
        <v>71</v>
      </c>
      <c r="F14" s="3" t="s">
        <v>61</v>
      </c>
    </row>
    <row r="15" spans="1:6" ht="15">
      <c r="A15" s="4" t="s">
        <v>36</v>
      </c>
      <c r="B15" s="3">
        <v>30</v>
      </c>
      <c r="C15" s="5">
        <v>25000</v>
      </c>
      <c r="D15" s="5">
        <f t="shared" si="0"/>
        <v>750000</v>
      </c>
      <c r="E15" s="3" t="s">
        <v>40</v>
      </c>
      <c r="F15" s="3" t="s">
        <v>61</v>
      </c>
    </row>
    <row r="16" spans="1:6" ht="15">
      <c r="A16" s="4" t="s">
        <v>1</v>
      </c>
      <c r="B16" s="3">
        <v>30</v>
      </c>
      <c r="C16" s="5">
        <v>5000</v>
      </c>
      <c r="D16" s="5">
        <f t="shared" si="0"/>
        <v>150000</v>
      </c>
      <c r="E16" s="3" t="s">
        <v>40</v>
      </c>
      <c r="F16" s="3" t="s">
        <v>61</v>
      </c>
    </row>
    <row r="17" spans="1:6" ht="15">
      <c r="A17" s="4" t="s">
        <v>7</v>
      </c>
      <c r="B17" s="3">
        <v>30</v>
      </c>
      <c r="C17" s="5">
        <v>20000</v>
      </c>
      <c r="D17" s="5">
        <f t="shared" si="0"/>
        <v>600000</v>
      </c>
      <c r="E17" s="3" t="s">
        <v>40</v>
      </c>
      <c r="F17" s="3" t="s">
        <v>61</v>
      </c>
    </row>
    <row r="18" spans="1:6" ht="15">
      <c r="A18" s="4" t="s">
        <v>59</v>
      </c>
      <c r="B18" s="3">
        <v>30</v>
      </c>
      <c r="C18" s="5">
        <v>170000</v>
      </c>
      <c r="D18" s="5">
        <f t="shared" si="0"/>
        <v>5100000</v>
      </c>
      <c r="E18" s="3" t="s">
        <v>40</v>
      </c>
      <c r="F18" s="3" t="s">
        <v>61</v>
      </c>
    </row>
    <row r="19" spans="1:6" ht="15">
      <c r="A19" s="4" t="s">
        <v>51</v>
      </c>
      <c r="B19" s="3">
        <v>90</v>
      </c>
      <c r="C19" s="5">
        <v>0</v>
      </c>
      <c r="D19" s="5">
        <f t="shared" si="0"/>
        <v>0</v>
      </c>
      <c r="E19" s="3" t="s">
        <v>48</v>
      </c>
      <c r="F19" s="3" t="s">
        <v>61</v>
      </c>
    </row>
    <row r="20" spans="1:6" ht="15">
      <c r="A20" s="4" t="s">
        <v>49</v>
      </c>
      <c r="B20" s="3">
        <v>6</v>
      </c>
      <c r="C20" s="5">
        <v>300000</v>
      </c>
      <c r="D20" s="5">
        <f t="shared" si="0"/>
        <v>1800000</v>
      </c>
      <c r="E20" s="3" t="s">
        <v>50</v>
      </c>
      <c r="F20" s="3" t="s">
        <v>61</v>
      </c>
    </row>
    <row r="21" spans="1:6" ht="15">
      <c r="A21" s="4" t="s">
        <v>0</v>
      </c>
      <c r="B21" s="3">
        <v>30</v>
      </c>
      <c r="C21" s="5">
        <v>10000</v>
      </c>
      <c r="D21" s="5">
        <f t="shared" si="0"/>
        <v>300000</v>
      </c>
      <c r="E21" s="3" t="s">
        <v>40</v>
      </c>
      <c r="F21" s="3" t="s">
        <v>61</v>
      </c>
    </row>
    <row r="22" spans="1:6" ht="15">
      <c r="A22" s="13" t="s">
        <v>75</v>
      </c>
      <c r="B22" s="6"/>
      <c r="C22" s="14"/>
      <c r="D22" s="14">
        <f>SUM(D2:D21)</f>
        <v>16518000</v>
      </c>
      <c r="E22" s="3"/>
      <c r="F22" s="3"/>
    </row>
    <row r="23" spans="1:6" ht="15">
      <c r="A23" s="4"/>
      <c r="B23" s="3"/>
      <c r="C23" s="5"/>
      <c r="D23" s="5"/>
      <c r="E23" s="3"/>
      <c r="F23" s="3"/>
    </row>
    <row r="24" spans="1:6" ht="15">
      <c r="A24" s="4" t="s">
        <v>5</v>
      </c>
      <c r="B24" s="3">
        <v>30</v>
      </c>
      <c r="C24" s="5">
        <v>60000</v>
      </c>
      <c r="D24" s="5">
        <f aca="true" t="shared" si="1" ref="D24:D50">C24*B24</f>
        <v>1800000</v>
      </c>
      <c r="E24" s="3" t="s">
        <v>40</v>
      </c>
      <c r="F24" s="3" t="s">
        <v>62</v>
      </c>
    </row>
    <row r="25" spans="1:6" ht="15">
      <c r="A25" s="4" t="s">
        <v>27</v>
      </c>
      <c r="B25" s="3">
        <v>10</v>
      </c>
      <c r="C25" s="5">
        <v>250000</v>
      </c>
      <c r="D25" s="5">
        <f t="shared" si="1"/>
        <v>2500000</v>
      </c>
      <c r="E25" s="3" t="s">
        <v>40</v>
      </c>
      <c r="F25" s="3" t="s">
        <v>62</v>
      </c>
    </row>
    <row r="26" spans="1:6" ht="15">
      <c r="A26" s="4" t="s">
        <v>2</v>
      </c>
      <c r="B26" s="3">
        <v>30</v>
      </c>
      <c r="C26" s="5">
        <v>40000</v>
      </c>
      <c r="D26" s="5">
        <f t="shared" si="1"/>
        <v>1200000</v>
      </c>
      <c r="E26" s="3" t="s">
        <v>40</v>
      </c>
      <c r="F26" s="3" t="s">
        <v>62</v>
      </c>
    </row>
    <row r="27" spans="1:6" ht="15">
      <c r="A27" s="4" t="s">
        <v>29</v>
      </c>
      <c r="B27" s="3">
        <v>8</v>
      </c>
      <c r="C27" s="5">
        <v>70000</v>
      </c>
      <c r="D27" s="5">
        <f t="shared" si="1"/>
        <v>560000</v>
      </c>
      <c r="E27" s="3" t="s">
        <v>40</v>
      </c>
      <c r="F27" s="3" t="s">
        <v>62</v>
      </c>
    </row>
    <row r="28" spans="1:6" ht="15">
      <c r="A28" s="4" t="s">
        <v>30</v>
      </c>
      <c r="B28" s="3">
        <v>2</v>
      </c>
      <c r="C28" s="5">
        <v>6000000</v>
      </c>
      <c r="D28" s="5">
        <f t="shared" si="1"/>
        <v>12000000</v>
      </c>
      <c r="E28" s="3" t="s">
        <v>40</v>
      </c>
      <c r="F28" s="3" t="s">
        <v>62</v>
      </c>
    </row>
    <row r="29" spans="1:6" ht="15">
      <c r="A29" s="4" t="s">
        <v>32</v>
      </c>
      <c r="B29" s="3">
        <v>2</v>
      </c>
      <c r="C29" s="5">
        <v>350000</v>
      </c>
      <c r="D29" s="5">
        <f t="shared" si="1"/>
        <v>700000</v>
      </c>
      <c r="E29" s="3" t="s">
        <v>40</v>
      </c>
      <c r="F29" s="3" t="s">
        <v>62</v>
      </c>
    </row>
    <row r="30" spans="1:6" ht="15">
      <c r="A30" s="4" t="s">
        <v>8</v>
      </c>
      <c r="B30" s="3">
        <v>30</v>
      </c>
      <c r="C30" s="5">
        <v>35000</v>
      </c>
      <c r="D30" s="5">
        <f t="shared" si="1"/>
        <v>1050000</v>
      </c>
      <c r="E30" s="3" t="s">
        <v>40</v>
      </c>
      <c r="F30" s="3" t="s">
        <v>62</v>
      </c>
    </row>
    <row r="31" spans="1:6" ht="15">
      <c r="A31" s="4" t="s">
        <v>28</v>
      </c>
      <c r="B31" s="3">
        <v>30</v>
      </c>
      <c r="C31" s="5">
        <v>150000</v>
      </c>
      <c r="D31" s="5">
        <f t="shared" si="1"/>
        <v>4500000</v>
      </c>
      <c r="E31" s="3" t="s">
        <v>40</v>
      </c>
      <c r="F31" s="3" t="s">
        <v>62</v>
      </c>
    </row>
    <row r="32" spans="1:6" ht="15">
      <c r="A32" s="4" t="s">
        <v>26</v>
      </c>
      <c r="B32" s="3">
        <v>8</v>
      </c>
      <c r="C32" s="5">
        <v>15000</v>
      </c>
      <c r="D32" s="5">
        <f t="shared" si="1"/>
        <v>120000</v>
      </c>
      <c r="E32" s="3" t="s">
        <v>40</v>
      </c>
      <c r="F32" s="3" t="s">
        <v>62</v>
      </c>
    </row>
    <row r="33" spans="1:6" ht="15">
      <c r="A33" s="4" t="s">
        <v>9</v>
      </c>
      <c r="B33" s="3">
        <v>30</v>
      </c>
      <c r="C33" s="5">
        <v>40000</v>
      </c>
      <c r="D33" s="5">
        <f t="shared" si="1"/>
        <v>1200000</v>
      </c>
      <c r="E33" s="3" t="s">
        <v>40</v>
      </c>
      <c r="F33" s="3" t="s">
        <v>62</v>
      </c>
    </row>
    <row r="34" spans="1:6" ht="15">
      <c r="A34" s="4" t="s">
        <v>25</v>
      </c>
      <c r="B34" s="3">
        <v>30</v>
      </c>
      <c r="C34" s="5">
        <v>1200</v>
      </c>
      <c r="D34" s="5">
        <f t="shared" si="1"/>
        <v>36000</v>
      </c>
      <c r="E34" s="3" t="s">
        <v>40</v>
      </c>
      <c r="F34" s="3" t="s">
        <v>62</v>
      </c>
    </row>
    <row r="35" spans="1:6" ht="15">
      <c r="A35" s="4" t="s">
        <v>76</v>
      </c>
      <c r="B35" s="3">
        <v>6</v>
      </c>
      <c r="C35" s="5">
        <v>170000</v>
      </c>
      <c r="D35" s="5">
        <f t="shared" si="1"/>
        <v>1020000</v>
      </c>
      <c r="E35" s="3" t="s">
        <v>40</v>
      </c>
      <c r="F35" s="3" t="s">
        <v>62</v>
      </c>
    </row>
    <row r="36" spans="1:6" ht="15">
      <c r="A36" s="4" t="s">
        <v>13</v>
      </c>
      <c r="B36" s="3">
        <v>12</v>
      </c>
      <c r="C36" s="5">
        <v>30000</v>
      </c>
      <c r="D36" s="5">
        <f t="shared" si="1"/>
        <v>360000</v>
      </c>
      <c r="E36" s="3" t="s">
        <v>40</v>
      </c>
      <c r="F36" s="3" t="s">
        <v>62</v>
      </c>
    </row>
    <row r="37" spans="1:6" ht="15">
      <c r="A37" s="4" t="s">
        <v>22</v>
      </c>
      <c r="B37" s="3">
        <v>8</v>
      </c>
      <c r="C37" s="5">
        <v>45000</v>
      </c>
      <c r="D37" s="5">
        <f t="shared" si="1"/>
        <v>360000</v>
      </c>
      <c r="E37" s="3" t="s">
        <v>40</v>
      </c>
      <c r="F37" s="3" t="s">
        <v>62</v>
      </c>
    </row>
    <row r="38" spans="1:6" ht="15">
      <c r="A38" s="4" t="s">
        <v>23</v>
      </c>
      <c r="B38" s="3">
        <v>4</v>
      </c>
      <c r="C38" s="5">
        <v>160000</v>
      </c>
      <c r="D38" s="5">
        <f t="shared" si="1"/>
        <v>640000</v>
      </c>
      <c r="E38" s="3" t="s">
        <v>40</v>
      </c>
      <c r="F38" s="3" t="s">
        <v>62</v>
      </c>
    </row>
    <row r="39" spans="1:6" ht="15">
      <c r="A39" s="4" t="s">
        <v>39</v>
      </c>
      <c r="B39" s="3">
        <v>6</v>
      </c>
      <c r="C39" s="5">
        <v>180000</v>
      </c>
      <c r="D39" s="5">
        <f t="shared" si="1"/>
        <v>1080000</v>
      </c>
      <c r="E39" s="3" t="s">
        <v>40</v>
      </c>
      <c r="F39" s="3" t="s">
        <v>62</v>
      </c>
    </row>
    <row r="40" spans="1:6" ht="15">
      <c r="A40" s="4" t="s">
        <v>38</v>
      </c>
      <c r="B40" s="3">
        <v>10</v>
      </c>
      <c r="C40" s="5">
        <v>25000</v>
      </c>
      <c r="D40" s="5">
        <f t="shared" si="1"/>
        <v>250000</v>
      </c>
      <c r="E40" s="3" t="s">
        <v>40</v>
      </c>
      <c r="F40" s="3" t="s">
        <v>62</v>
      </c>
    </row>
    <row r="41" spans="1:6" ht="15">
      <c r="A41" s="4" t="s">
        <v>20</v>
      </c>
      <c r="B41" s="3">
        <v>50</v>
      </c>
      <c r="C41" s="5">
        <v>12000</v>
      </c>
      <c r="D41" s="5">
        <f t="shared" si="1"/>
        <v>600000</v>
      </c>
      <c r="E41" s="3" t="s">
        <v>40</v>
      </c>
      <c r="F41" s="3" t="s">
        <v>62</v>
      </c>
    </row>
    <row r="42" spans="1:6" ht="15">
      <c r="A42" s="4" t="s">
        <v>16</v>
      </c>
      <c r="B42" s="3">
        <v>2</v>
      </c>
      <c r="C42" s="5">
        <v>12000000</v>
      </c>
      <c r="D42" s="5">
        <f t="shared" si="1"/>
        <v>24000000</v>
      </c>
      <c r="E42" s="3" t="s">
        <v>40</v>
      </c>
      <c r="F42" s="3" t="s">
        <v>62</v>
      </c>
    </row>
    <row r="43" spans="1:6" ht="15">
      <c r="A43" s="4" t="s">
        <v>63</v>
      </c>
      <c r="B43" s="3">
        <v>4</v>
      </c>
      <c r="C43" s="5">
        <v>50000</v>
      </c>
      <c r="D43" s="5">
        <f t="shared" si="1"/>
        <v>200000</v>
      </c>
      <c r="E43" s="3" t="s">
        <v>40</v>
      </c>
      <c r="F43" s="3" t="s">
        <v>62</v>
      </c>
    </row>
    <row r="44" spans="1:6" ht="15">
      <c r="A44" s="4" t="s">
        <v>24</v>
      </c>
      <c r="B44" s="3">
        <v>4</v>
      </c>
      <c r="C44" s="5">
        <v>40000</v>
      </c>
      <c r="D44" s="5">
        <f t="shared" si="1"/>
        <v>160000</v>
      </c>
      <c r="E44" s="3" t="s">
        <v>40</v>
      </c>
      <c r="F44" s="3" t="s">
        <v>62</v>
      </c>
    </row>
    <row r="45" spans="1:6" ht="15">
      <c r="A45" s="4" t="s">
        <v>21</v>
      </c>
      <c r="B45" s="3">
        <v>8</v>
      </c>
      <c r="C45" s="5">
        <v>25000</v>
      </c>
      <c r="D45" s="5">
        <f t="shared" si="1"/>
        <v>200000</v>
      </c>
      <c r="E45" s="3" t="s">
        <v>40</v>
      </c>
      <c r="F45" s="3" t="s">
        <v>62</v>
      </c>
    </row>
    <row r="46" spans="1:6" ht="15">
      <c r="A46" s="4" t="s">
        <v>11</v>
      </c>
      <c r="B46" s="3">
        <v>30</v>
      </c>
      <c r="C46" s="5">
        <v>1000</v>
      </c>
      <c r="D46" s="5">
        <f t="shared" si="1"/>
        <v>30000</v>
      </c>
      <c r="E46" s="3" t="s">
        <v>40</v>
      </c>
      <c r="F46" s="3" t="s">
        <v>62</v>
      </c>
    </row>
    <row r="47" spans="1:6" ht="15">
      <c r="A47" s="4" t="s">
        <v>31</v>
      </c>
      <c r="B47" s="3">
        <v>2</v>
      </c>
      <c r="C47" s="5">
        <v>150000</v>
      </c>
      <c r="D47" s="5">
        <f t="shared" si="1"/>
        <v>300000</v>
      </c>
      <c r="E47" s="3" t="s">
        <v>40</v>
      </c>
      <c r="F47" s="3" t="s">
        <v>62</v>
      </c>
    </row>
    <row r="48" spans="1:6" ht="15">
      <c r="A48" s="4" t="s">
        <v>18</v>
      </c>
      <c r="B48" s="3">
        <v>30</v>
      </c>
      <c r="C48" s="5">
        <v>10000</v>
      </c>
      <c r="D48" s="5">
        <f t="shared" si="1"/>
        <v>300000</v>
      </c>
      <c r="E48" s="3" t="s">
        <v>40</v>
      </c>
      <c r="F48" s="3" t="s">
        <v>62</v>
      </c>
    </row>
    <row r="49" spans="1:6" ht="15">
      <c r="A49" s="4" t="s">
        <v>15</v>
      </c>
      <c r="B49" s="3">
        <v>1</v>
      </c>
      <c r="C49" s="5">
        <v>2500000</v>
      </c>
      <c r="D49" s="5">
        <f t="shared" si="1"/>
        <v>2500000</v>
      </c>
      <c r="E49" s="3" t="s">
        <v>40</v>
      </c>
      <c r="F49" s="3" t="s">
        <v>62</v>
      </c>
    </row>
    <row r="50" spans="1:6" ht="15">
      <c r="A50" s="4" t="s">
        <v>14</v>
      </c>
      <c r="B50" s="3">
        <v>8</v>
      </c>
      <c r="C50" s="5">
        <v>100000</v>
      </c>
      <c r="D50" s="5">
        <f t="shared" si="1"/>
        <v>800000</v>
      </c>
      <c r="E50" s="3" t="s">
        <v>40</v>
      </c>
      <c r="F50" s="3" t="s">
        <v>62</v>
      </c>
    </row>
    <row r="51" spans="1:6" ht="15">
      <c r="A51" s="13" t="s">
        <v>75</v>
      </c>
      <c r="B51" s="6"/>
      <c r="C51" s="14"/>
      <c r="D51" s="14">
        <f>SUM(D24:D50)</f>
        <v>58466000</v>
      </c>
      <c r="E51" s="3"/>
      <c r="F51" s="3"/>
    </row>
    <row r="52" spans="1:6" ht="15">
      <c r="A52" s="15"/>
      <c r="B52" s="16"/>
      <c r="C52" s="17"/>
      <c r="D52" s="17"/>
      <c r="E52" s="16"/>
      <c r="F52" s="16"/>
    </row>
    <row r="53" spans="1:6" ht="15">
      <c r="A53" s="15"/>
      <c r="B53" s="16"/>
      <c r="C53" s="17"/>
      <c r="D53" s="17"/>
      <c r="E53" s="16"/>
      <c r="F53" s="16"/>
    </row>
    <row r="54" spans="1:4" ht="15">
      <c r="A54" s="1"/>
      <c r="C54" s="2"/>
      <c r="D54" s="2"/>
    </row>
    <row r="55" spans="1:4" ht="15">
      <c r="A55" s="7" t="s">
        <v>74</v>
      </c>
      <c r="B55" s="8"/>
      <c r="C55" s="8"/>
      <c r="D55" s="9">
        <f>D51+D22</f>
        <v>74984000</v>
      </c>
    </row>
  </sheetData>
  <sheetProtection/>
  <autoFilter ref="A1:F50">
    <sortState ref="A2:F55">
      <sortCondition sortBy="value" ref="F2:F55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40.421875" style="0" bestFit="1" customWidth="1"/>
    <col min="2" max="2" width="5.8515625" style="0" bestFit="1" customWidth="1"/>
    <col min="3" max="3" width="15.57421875" style="0" bestFit="1" customWidth="1"/>
    <col min="4" max="4" width="13.00390625" style="0" bestFit="1" customWidth="1"/>
    <col min="5" max="5" width="10.57421875" style="0" bestFit="1" customWidth="1"/>
  </cols>
  <sheetData>
    <row r="1" spans="1:6" ht="15">
      <c r="A1" s="6" t="s">
        <v>42</v>
      </c>
      <c r="B1" s="6" t="s">
        <v>43</v>
      </c>
      <c r="C1" s="6" t="s">
        <v>44</v>
      </c>
      <c r="D1" s="6" t="s">
        <v>19</v>
      </c>
      <c r="E1" s="6" t="s">
        <v>17</v>
      </c>
      <c r="F1" s="6" t="s">
        <v>72</v>
      </c>
    </row>
    <row r="2" spans="1:6" ht="15">
      <c r="A2" s="4" t="s">
        <v>47</v>
      </c>
      <c r="B2" s="3">
        <v>180</v>
      </c>
      <c r="C2" s="10">
        <v>0</v>
      </c>
      <c r="D2" s="10">
        <f>C2*B2</f>
        <v>0</v>
      </c>
      <c r="E2" s="3" t="s">
        <v>71</v>
      </c>
      <c r="F2" s="3" t="s">
        <v>61</v>
      </c>
    </row>
    <row r="3" spans="1:6" ht="15">
      <c r="A3" s="4" t="s">
        <v>49</v>
      </c>
      <c r="B3" s="3">
        <v>6</v>
      </c>
      <c r="C3" s="10">
        <v>200000</v>
      </c>
      <c r="D3" s="10">
        <f>C3*B3</f>
        <v>1200000</v>
      </c>
      <c r="E3" s="3" t="s">
        <v>50</v>
      </c>
      <c r="F3" s="3" t="s">
        <v>61</v>
      </c>
    </row>
    <row r="4" spans="1:6" ht="15">
      <c r="A4" s="4" t="s">
        <v>51</v>
      </c>
      <c r="B4" s="3">
        <v>90</v>
      </c>
      <c r="C4" s="10">
        <v>0</v>
      </c>
      <c r="D4" s="10">
        <f>C4*B4</f>
        <v>0</v>
      </c>
      <c r="E4" s="3" t="s">
        <v>48</v>
      </c>
      <c r="F4" s="3" t="s">
        <v>61</v>
      </c>
    </row>
    <row r="5" spans="1:6" ht="15">
      <c r="A5" s="4" t="s">
        <v>35</v>
      </c>
      <c r="B5" s="3">
        <v>30</v>
      </c>
      <c r="C5" s="10">
        <v>25000</v>
      </c>
      <c r="D5" s="10">
        <f>C5*B5</f>
        <v>750000</v>
      </c>
      <c r="E5" s="3" t="s">
        <v>41</v>
      </c>
      <c r="F5" s="3" t="s">
        <v>61</v>
      </c>
    </row>
    <row r="6" spans="1:6" ht="15">
      <c r="A6" s="13" t="s">
        <v>75</v>
      </c>
      <c r="B6" s="6"/>
      <c r="C6" s="14"/>
      <c r="D6" s="14">
        <f>SUM(D2:D5)</f>
        <v>1950000</v>
      </c>
      <c r="E6" s="3"/>
      <c r="F6" s="3"/>
    </row>
    <row r="7" spans="1:6" ht="15">
      <c r="A7" s="4"/>
      <c r="B7" s="3"/>
      <c r="C7" s="10"/>
      <c r="D7" s="10"/>
      <c r="E7" s="3"/>
      <c r="F7" s="3"/>
    </row>
    <row r="8" spans="1:6" ht="15">
      <c r="A8" s="4" t="s">
        <v>66</v>
      </c>
      <c r="B8" s="3">
        <v>10</v>
      </c>
      <c r="C8" s="10">
        <v>35000</v>
      </c>
      <c r="D8" s="10">
        <f aca="true" t="shared" si="0" ref="D8:D23">C8*B8</f>
        <v>350000</v>
      </c>
      <c r="E8" s="3" t="s">
        <v>40</v>
      </c>
      <c r="F8" s="3" t="s">
        <v>62</v>
      </c>
    </row>
    <row r="9" spans="1:6" ht="15">
      <c r="A9" s="4" t="s">
        <v>69</v>
      </c>
      <c r="B9" s="3">
        <v>30</v>
      </c>
      <c r="C9" s="10">
        <v>25000</v>
      </c>
      <c r="D9" s="10">
        <f t="shared" si="0"/>
        <v>750000</v>
      </c>
      <c r="E9" s="3" t="s">
        <v>40</v>
      </c>
      <c r="F9" s="3" t="s">
        <v>62</v>
      </c>
    </row>
    <row r="10" spans="1:6" ht="15">
      <c r="A10" s="4" t="s">
        <v>67</v>
      </c>
      <c r="B10" s="3">
        <v>2</v>
      </c>
      <c r="C10" s="10">
        <v>3500000</v>
      </c>
      <c r="D10" s="10">
        <f t="shared" si="0"/>
        <v>7000000</v>
      </c>
      <c r="E10" s="3" t="s">
        <v>40</v>
      </c>
      <c r="F10" s="3" t="s">
        <v>62</v>
      </c>
    </row>
    <row r="11" spans="1:6" ht="15">
      <c r="A11" s="4" t="s">
        <v>68</v>
      </c>
      <c r="B11" s="3">
        <v>1</v>
      </c>
      <c r="C11" s="10">
        <v>7500000</v>
      </c>
      <c r="D11" s="10">
        <f t="shared" si="0"/>
        <v>7500000</v>
      </c>
      <c r="E11" s="3" t="s">
        <v>40</v>
      </c>
      <c r="F11" s="3" t="s">
        <v>62</v>
      </c>
    </row>
    <row r="12" spans="1:6" ht="15">
      <c r="A12" s="4" t="s">
        <v>65</v>
      </c>
      <c r="B12" s="3">
        <v>30</v>
      </c>
      <c r="C12" s="10">
        <v>20000</v>
      </c>
      <c r="D12" s="10">
        <f t="shared" si="0"/>
        <v>600000</v>
      </c>
      <c r="E12" s="3" t="s">
        <v>40</v>
      </c>
      <c r="F12" s="3" t="s">
        <v>62</v>
      </c>
    </row>
    <row r="13" spans="1:6" ht="15">
      <c r="A13" s="4" t="s">
        <v>52</v>
      </c>
      <c r="B13" s="3">
        <v>40</v>
      </c>
      <c r="C13" s="10">
        <v>220000</v>
      </c>
      <c r="D13" s="10">
        <f t="shared" si="0"/>
        <v>8800000</v>
      </c>
      <c r="E13" s="3" t="s">
        <v>40</v>
      </c>
      <c r="F13" s="3" t="s">
        <v>62</v>
      </c>
    </row>
    <row r="14" spans="1:6" ht="15">
      <c r="A14" s="4" t="s">
        <v>58</v>
      </c>
      <c r="B14" s="3">
        <v>1</v>
      </c>
      <c r="C14" s="10">
        <v>13000000</v>
      </c>
      <c r="D14" s="10">
        <f t="shared" si="0"/>
        <v>13000000</v>
      </c>
      <c r="E14" s="3" t="s">
        <v>40</v>
      </c>
      <c r="F14" s="3" t="s">
        <v>62</v>
      </c>
    </row>
    <row r="15" spans="1:6" ht="15">
      <c r="A15" s="4" t="s">
        <v>53</v>
      </c>
      <c r="B15" s="3">
        <v>30</v>
      </c>
      <c r="C15" s="10">
        <v>200000</v>
      </c>
      <c r="D15" s="10">
        <f t="shared" si="0"/>
        <v>6000000</v>
      </c>
      <c r="E15" s="3" t="s">
        <v>40</v>
      </c>
      <c r="F15" s="3" t="s">
        <v>62</v>
      </c>
    </row>
    <row r="16" spans="1:6" ht="15">
      <c r="A16" s="4" t="s">
        <v>64</v>
      </c>
      <c r="B16" s="3">
        <v>30</v>
      </c>
      <c r="C16" s="10">
        <v>300000</v>
      </c>
      <c r="D16" s="10">
        <f t="shared" si="0"/>
        <v>9000000</v>
      </c>
      <c r="E16" s="3" t="s">
        <v>40</v>
      </c>
      <c r="F16" s="3" t="s">
        <v>62</v>
      </c>
    </row>
    <row r="17" spans="1:6" ht="15">
      <c r="A17" s="4" t="s">
        <v>70</v>
      </c>
      <c r="B17" s="3">
        <v>2</v>
      </c>
      <c r="C17" s="10">
        <v>150000</v>
      </c>
      <c r="D17" s="10">
        <f t="shared" si="0"/>
        <v>300000</v>
      </c>
      <c r="E17" s="3" t="s">
        <v>40</v>
      </c>
      <c r="F17" s="3" t="s">
        <v>62</v>
      </c>
    </row>
    <row r="18" spans="1:6" ht="15">
      <c r="A18" s="4" t="s">
        <v>54</v>
      </c>
      <c r="B18" s="3">
        <v>2</v>
      </c>
      <c r="C18" s="18">
        <v>4000000</v>
      </c>
      <c r="D18" s="10">
        <f t="shared" si="0"/>
        <v>8000000</v>
      </c>
      <c r="E18" s="3" t="s">
        <v>40</v>
      </c>
      <c r="F18" s="3" t="s">
        <v>62</v>
      </c>
    </row>
    <row r="19" spans="1:6" ht="15">
      <c r="A19" s="4" t="s">
        <v>55</v>
      </c>
      <c r="B19" s="3">
        <v>2</v>
      </c>
      <c r="C19" s="18">
        <v>10000000</v>
      </c>
      <c r="D19" s="10">
        <f t="shared" si="0"/>
        <v>20000000</v>
      </c>
      <c r="E19" s="3" t="s">
        <v>40</v>
      </c>
      <c r="F19" s="3" t="s">
        <v>62</v>
      </c>
    </row>
    <row r="20" spans="1:6" ht="15">
      <c r="A20" s="4" t="s">
        <v>56</v>
      </c>
      <c r="B20" s="3">
        <v>30</v>
      </c>
      <c r="C20" s="10">
        <v>35000</v>
      </c>
      <c r="D20" s="10">
        <f t="shared" si="0"/>
        <v>1050000</v>
      </c>
      <c r="E20" s="3" t="s">
        <v>40</v>
      </c>
      <c r="F20" s="3" t="s">
        <v>62</v>
      </c>
    </row>
    <row r="21" spans="1:6" ht="15">
      <c r="A21" s="4" t="s">
        <v>57</v>
      </c>
      <c r="B21" s="3">
        <v>8</v>
      </c>
      <c r="C21" s="10">
        <v>300000</v>
      </c>
      <c r="D21" s="10">
        <f t="shared" si="0"/>
        <v>2400000</v>
      </c>
      <c r="E21" s="3" t="s">
        <v>40</v>
      </c>
      <c r="F21" s="3" t="s">
        <v>62</v>
      </c>
    </row>
    <row r="22" spans="1:6" ht="15">
      <c r="A22" s="4" t="s">
        <v>45</v>
      </c>
      <c r="B22" s="3">
        <v>210</v>
      </c>
      <c r="C22" s="10">
        <v>4000</v>
      </c>
      <c r="D22" s="10">
        <f t="shared" si="0"/>
        <v>840000</v>
      </c>
      <c r="E22" s="3" t="s">
        <v>40</v>
      </c>
      <c r="F22" s="3" t="s">
        <v>62</v>
      </c>
    </row>
    <row r="23" spans="1:6" ht="15">
      <c r="A23" s="4" t="s">
        <v>46</v>
      </c>
      <c r="B23" s="3">
        <v>300</v>
      </c>
      <c r="C23" s="10">
        <v>850</v>
      </c>
      <c r="D23" s="10">
        <f t="shared" si="0"/>
        <v>255000</v>
      </c>
      <c r="E23" s="3" t="s">
        <v>40</v>
      </c>
      <c r="F23" s="3" t="s">
        <v>62</v>
      </c>
    </row>
    <row r="24" spans="1:6" ht="15">
      <c r="A24" s="13" t="s">
        <v>75</v>
      </c>
      <c r="B24" s="6"/>
      <c r="C24" s="14"/>
      <c r="D24" s="14">
        <f>SUM(D8:D23)</f>
        <v>85845000</v>
      </c>
      <c r="E24" s="3"/>
      <c r="F24" s="3"/>
    </row>
    <row r="25" spans="1:6" ht="15">
      <c r="A25" s="15"/>
      <c r="B25" s="16"/>
      <c r="C25" s="17"/>
      <c r="D25" s="17"/>
      <c r="E25" s="16"/>
      <c r="F25" s="16"/>
    </row>
    <row r="26" spans="1:6" ht="15">
      <c r="A26" s="15"/>
      <c r="B26" s="16"/>
      <c r="C26" s="17"/>
      <c r="D26" s="17"/>
      <c r="E26" s="16"/>
      <c r="F26" s="16"/>
    </row>
    <row r="27" spans="1:4" ht="15">
      <c r="A27" s="1"/>
      <c r="C27" s="11"/>
      <c r="D27" s="11"/>
    </row>
    <row r="28" spans="1:4" ht="15">
      <c r="A28" s="7" t="s">
        <v>73</v>
      </c>
      <c r="B28" s="8"/>
      <c r="C28" s="12"/>
      <c r="D28" s="12">
        <f>D6+D24</f>
        <v>87795000</v>
      </c>
    </row>
  </sheetData>
  <sheetProtection/>
  <autoFilter ref="A1:F23">
    <sortState ref="A2:F28">
      <sortCondition sortBy="value" ref="F2:F28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JIMENEZ</dc:creator>
  <cp:keywords/>
  <dc:description/>
  <cp:lastModifiedBy>programacion</cp:lastModifiedBy>
  <dcterms:created xsi:type="dcterms:W3CDTF">2018-06-20T22:01:32Z</dcterms:created>
  <dcterms:modified xsi:type="dcterms:W3CDTF">2022-03-28T02:52:48Z</dcterms:modified>
  <cp:category/>
  <cp:version/>
  <cp:contentType/>
  <cp:contentStatus/>
</cp:coreProperties>
</file>